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Mike\Documents\"/>
    </mc:Choice>
  </mc:AlternateContent>
  <xr:revisionPtr revIDLastSave="0" documentId="13_ncr:1_{DF255176-16DD-4169-8B2D-0A7AADF9EDE2}" xr6:coauthVersionLast="47" xr6:coauthVersionMax="47" xr10:uidLastSave="{00000000-0000-0000-0000-000000000000}"/>
  <bookViews>
    <workbookView xWindow="-120" yWindow="-120" windowWidth="29040" windowHeight="15720" xr2:uid="{1FC00153-6E65-4C41-82BB-9AA94EF6E857}"/>
  </bookViews>
  <sheets>
    <sheet name="Sheet1" sheetId="1" r:id="rId1"/>
    <sheet name="Sheet2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O26" i="1" l="1"/>
  <c r="C51" i="1"/>
  <c r="H51" i="1"/>
</calcChain>
</file>

<file path=xl/sharedStrings.xml><?xml version="1.0" encoding="utf-8"?>
<sst xmlns="http://schemas.openxmlformats.org/spreadsheetml/2006/main" count="100" uniqueCount="71">
  <si>
    <t xml:space="preserve">PAX Balance Sheet </t>
  </si>
  <si>
    <r>
      <rPr>
        <b/>
        <u/>
        <sz val="11"/>
        <color theme="1"/>
        <rFont val="Calibri"/>
        <family val="2"/>
        <scheme val="minor"/>
      </rPr>
      <t>General Fund Donations</t>
    </r>
    <r>
      <rPr>
        <b/>
        <sz val="11"/>
        <color theme="1"/>
        <rFont val="Calibri"/>
        <family val="2"/>
        <scheme val="minor"/>
      </rPr>
      <t xml:space="preserve"> </t>
    </r>
  </si>
  <si>
    <t>General Fund</t>
  </si>
  <si>
    <t>MISC</t>
  </si>
  <si>
    <t>Presider honorarium</t>
  </si>
  <si>
    <t xml:space="preserve"> ($250/service)</t>
  </si>
  <si>
    <t>Rent</t>
  </si>
  <si>
    <t xml:space="preserve">  ($250/service)</t>
  </si>
  <si>
    <t>Other Operational Expenses</t>
  </si>
  <si>
    <t>Supplies</t>
  </si>
  <si>
    <t>Transportation</t>
  </si>
  <si>
    <t>State Corp Commission</t>
  </si>
  <si>
    <t>Martha's Table</t>
  </si>
  <si>
    <t>Printing</t>
  </si>
  <si>
    <t>Zoom</t>
  </si>
  <si>
    <t>Advertising</t>
  </si>
  <si>
    <t>Oxfam</t>
  </si>
  <si>
    <t>Sound Equipment</t>
  </si>
  <si>
    <t>People In Need (PIN)</t>
  </si>
  <si>
    <t>Committees and Msn Groups</t>
  </si>
  <si>
    <t>Food for Others</t>
  </si>
  <si>
    <t>Folk Group</t>
  </si>
  <si>
    <t>Social Needs Disb. Com.</t>
  </si>
  <si>
    <t>Reenie Fund</t>
  </si>
  <si>
    <t>Care for Creation Comm.</t>
  </si>
  <si>
    <t>We Hear Your Voice Comm.</t>
  </si>
  <si>
    <t>Education Committee</t>
  </si>
  <si>
    <t>Childrens' Rel. Ed. Comm.</t>
  </si>
  <si>
    <t>Youth Rel. Ed. Comm.</t>
  </si>
  <si>
    <t>Specific Program</t>
  </si>
  <si>
    <t>PIN</t>
  </si>
  <si>
    <t xml:space="preserve">  ($275/mo.)</t>
  </si>
  <si>
    <r>
      <t xml:space="preserve">  ($</t>
    </r>
    <r>
      <rPr>
        <sz val="11"/>
        <rFont val="Calibri"/>
        <family val="2"/>
        <scheme val="minor"/>
      </rPr>
      <t>500/mo.)</t>
    </r>
  </si>
  <si>
    <t>Other Income</t>
  </si>
  <si>
    <t>Interest</t>
  </si>
  <si>
    <t>Cashback</t>
  </si>
  <si>
    <t>TOTAL INCOME:</t>
  </si>
  <si>
    <t xml:space="preserve"> TOTAL DISBURSEMENTS:</t>
  </si>
  <si>
    <t xml:space="preserve"> </t>
  </si>
  <si>
    <t>Benjamin Family Fund</t>
  </si>
  <si>
    <t>$               -</t>
  </si>
  <si>
    <t xml:space="preserve"> Specific Program</t>
  </si>
  <si>
    <t>(Joan Trumpauer donation)</t>
  </si>
  <si>
    <t>Net balance</t>
  </si>
  <si>
    <t>Net amounts balance</t>
  </si>
  <si>
    <t>Religious Goods</t>
  </si>
  <si>
    <t xml:space="preserve">Chkbk to Bank stmt reconcile  </t>
  </si>
  <si>
    <t>Music license</t>
  </si>
  <si>
    <t>TOTAL</t>
  </si>
  <si>
    <t>St. Luke collections</t>
  </si>
  <si>
    <t>(current bank balance - uncashed check amount not incl in total)</t>
  </si>
  <si>
    <t>St. Luke Gift Giving</t>
  </si>
  <si>
    <r>
      <t>INCOME (</t>
    </r>
    <r>
      <rPr>
        <b/>
        <u/>
        <sz val="11"/>
        <color theme="1"/>
        <rFont val="Calibri"/>
        <family val="2"/>
        <scheme val="minor"/>
      </rPr>
      <t>this period</t>
    </r>
    <r>
      <rPr>
        <b/>
        <sz val="11"/>
        <color theme="1"/>
        <rFont val="Calibri"/>
        <family val="2"/>
        <scheme val="minor"/>
      </rPr>
      <t>)</t>
    </r>
  </si>
  <si>
    <r>
      <t>EXTERNAL DISBURSEMENTS (</t>
    </r>
    <r>
      <rPr>
        <b/>
        <u/>
        <sz val="11"/>
        <color theme="1"/>
        <rFont val="Calibri"/>
        <family val="2"/>
        <scheme val="minor"/>
      </rPr>
      <t>this period</t>
    </r>
    <r>
      <rPr>
        <b/>
        <sz val="11"/>
        <color theme="1"/>
        <rFont val="Calibri"/>
        <family val="2"/>
        <scheme val="minor"/>
      </rPr>
      <t>)</t>
    </r>
  </si>
  <si>
    <t xml:space="preserve">(Income - Disbursements)  = </t>
  </si>
  <si>
    <t>Prior bank balance 11-1-2024</t>
  </si>
  <si>
    <t>Available checkbook balance on 11-1-2024</t>
  </si>
  <si>
    <t>Current bank balance 12-31-2024</t>
  </si>
  <si>
    <t>Available checkbook balance on 12-31-2024</t>
  </si>
  <si>
    <t>(includes uncashed check total of $500)</t>
  </si>
  <si>
    <t>11-1 to 12-31-24</t>
  </si>
  <si>
    <t>unintended collection</t>
  </si>
  <si>
    <t>pay unintended collection</t>
  </si>
  <si>
    <t>Video equip replacement</t>
  </si>
  <si>
    <t>Detail on Current Amounts Held by Specific Programs as of December 31, 2024</t>
  </si>
  <si>
    <t>Donation Made 12-8-2024</t>
  </si>
  <si>
    <t>Donation made 12-8-2024</t>
  </si>
  <si>
    <t>Available account balance on 11-1-2024</t>
  </si>
  <si>
    <t>Available account balance on 12-31-2024</t>
  </si>
  <si>
    <t>No Social Needs Disbursements Made Between 11-1-2024 and 12-31-2024</t>
  </si>
  <si>
    <t>Reporting period 11-1-2024 to 12-31-2024 (final 1-15-2025)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</si>
</sst>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6" formatCode="&quot;$&quot;#,##0_);[Red]\(&quot;$&quot;#,##0\)"/>
    <numFmt numFmtId="8" formatCode="&quot;$&quot;#,##0.00_);[Red]\(&quot;$&quot;#,##0.00\)"/>
    <numFmt numFmtId="44" formatCode="_(&quot;$&quot;* #,##0.00_);_(&quot;$&quot;* \(#,##0.00\);_(&quot;$&quot;* &quot;-&quot;??_);_(@_)"/>
  </numFmts>
  <fonts count="1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rgb="FFFF0000"/>
      <name val="Calibri"/>
      <family val="2"/>
      <scheme val="minor"/>
    </font>
    <font>
      <sz val="12"/>
      <color rgb="FFFF0000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sz val="11"/>
      <color theme="9" tint="-0.249977111117893"/>
      <name val="Calibri"/>
      <family val="2"/>
      <scheme val="minor"/>
    </font>
    <font>
      <sz val="8"/>
      <name val="Calibri"/>
      <family val="2"/>
      <scheme val="minor"/>
    </font>
    <font>
      <sz val="11"/>
      <color rgb="FF00B050"/>
      <name val="Calibri"/>
      <family val="2"/>
      <scheme val="minor"/>
    </font>
    <font>
      <sz val="11"/>
      <color theme="4" tint="-0.249977111117893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CCFFCC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 tint="0.79998168889431442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41">
    <xf numFmtId="0" fontId="0" fillId="0" borderId="0" xfId="0"/>
    <xf numFmtId="0" fontId="4" fillId="0" borderId="0" xfId="0" applyFont="1" applyAlignment="1">
      <alignment horizontal="left"/>
    </xf>
    <xf numFmtId="0" fontId="4" fillId="0" borderId="0" xfId="0" applyFont="1" applyAlignment="1">
      <alignment horizontal="center"/>
    </xf>
    <xf numFmtId="0" fontId="4" fillId="0" borderId="0" xfId="0" applyFont="1"/>
    <xf numFmtId="0" fontId="5" fillId="0" borderId="0" xfId="0" applyFont="1"/>
    <xf numFmtId="0" fontId="3" fillId="0" borderId="0" xfId="0" applyFont="1" applyAlignment="1">
      <alignment horizontal="left"/>
    </xf>
    <xf numFmtId="0" fontId="3" fillId="0" borderId="0" xfId="0" applyFont="1" applyAlignment="1">
      <alignment horizontal="center"/>
    </xf>
    <xf numFmtId="44" fontId="3" fillId="0" borderId="0" xfId="1" applyFont="1"/>
    <xf numFmtId="0" fontId="3" fillId="0" borderId="0" xfId="0" applyFont="1"/>
    <xf numFmtId="0" fontId="6" fillId="0" borderId="0" xfId="0" applyFont="1"/>
    <xf numFmtId="0" fontId="3" fillId="2" borderId="0" xfId="0" applyFont="1" applyFill="1"/>
    <xf numFmtId="0" fontId="0" fillId="2" borderId="0" xfId="0" applyFill="1"/>
    <xf numFmtId="0" fontId="6" fillId="3" borderId="0" xfId="0" applyFont="1" applyFill="1"/>
    <xf numFmtId="0" fontId="0" fillId="3" borderId="0" xfId="0" applyFill="1"/>
    <xf numFmtId="44" fontId="0" fillId="0" borderId="0" xfId="1" applyFont="1"/>
    <xf numFmtId="4" fontId="0" fillId="0" borderId="0" xfId="0" applyNumberFormat="1"/>
    <xf numFmtId="0" fontId="2" fillId="0" borderId="0" xfId="0" applyFont="1"/>
    <xf numFmtId="0" fontId="7" fillId="0" borderId="0" xfId="0" applyFont="1"/>
    <xf numFmtId="6" fontId="0" fillId="0" borderId="0" xfId="0" applyNumberFormat="1"/>
    <xf numFmtId="44" fontId="3" fillId="0" borderId="0" xfId="0" applyNumberFormat="1" applyFont="1"/>
    <xf numFmtId="0" fontId="8" fillId="0" borderId="0" xfId="0" applyFont="1" applyAlignment="1">
      <alignment horizontal="center"/>
    </xf>
    <xf numFmtId="44" fontId="0" fillId="3" borderId="0" xfId="1" applyFont="1" applyFill="1"/>
    <xf numFmtId="0" fontId="6" fillId="2" borderId="0" xfId="0" applyFont="1" applyFill="1"/>
    <xf numFmtId="0" fontId="8" fillId="3" borderId="0" xfId="0" applyFont="1" applyFill="1" applyAlignment="1">
      <alignment horizontal="center"/>
    </xf>
    <xf numFmtId="4" fontId="0" fillId="3" borderId="0" xfId="0" applyNumberFormat="1" applyFill="1"/>
    <xf numFmtId="2" fontId="0" fillId="0" borderId="0" xfId="0" applyNumberFormat="1"/>
    <xf numFmtId="0" fontId="6" fillId="4" borderId="0" xfId="0" applyFont="1" applyFill="1"/>
    <xf numFmtId="44" fontId="0" fillId="0" borderId="0" xfId="0" applyNumberFormat="1"/>
    <xf numFmtId="0" fontId="8" fillId="0" borderId="0" xfId="0" applyFont="1"/>
    <xf numFmtId="44" fontId="8" fillId="0" borderId="0" xfId="1" applyFont="1"/>
    <xf numFmtId="8" fontId="0" fillId="0" borderId="0" xfId="0" applyNumberFormat="1"/>
    <xf numFmtId="8" fontId="3" fillId="0" borderId="0" xfId="0" applyNumberFormat="1" applyFont="1"/>
    <xf numFmtId="6" fontId="0" fillId="0" borderId="0" xfId="1" applyNumberFormat="1" applyFont="1"/>
    <xf numFmtId="8" fontId="0" fillId="0" borderId="0" xfId="1" applyNumberFormat="1" applyFont="1"/>
    <xf numFmtId="8" fontId="1" fillId="0" borderId="0" xfId="1" applyNumberFormat="1" applyFont="1"/>
    <xf numFmtId="8" fontId="9" fillId="0" borderId="0" xfId="1" applyNumberFormat="1" applyFont="1" applyAlignment="1"/>
    <xf numFmtId="8" fontId="9" fillId="0" borderId="0" xfId="0" applyNumberFormat="1" applyFont="1"/>
    <xf numFmtId="8" fontId="11" fillId="0" borderId="0" xfId="0" applyNumberFormat="1" applyFont="1"/>
    <xf numFmtId="0" fontId="12" fillId="0" borderId="0" xfId="0" applyFont="1"/>
    <xf numFmtId="0" fontId="3" fillId="0" borderId="0" xfId="0" applyFont="1" applyAlignment="1">
      <alignment horizontal="center"/>
    </xf>
    <xf numFmtId="44" fontId="1" fillId="0" borderId="0" xfId="1" applyFont="1"/>
  </cellXfs>
  <cellStyles count="2">
    <cellStyle name="Currency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055B2CF-4B17-42B2-8CBF-8DB47F9B0978}">
  <sheetPr>
    <pageSetUpPr fitToPage="1"/>
  </sheetPr>
  <dimension ref="A3:T57"/>
  <sheetViews>
    <sheetView tabSelected="1" zoomScale="120" zoomScaleNormal="120" workbookViewId="0">
      <selection activeCell="D38" sqref="D38"/>
    </sheetView>
  </sheetViews>
  <sheetFormatPr defaultRowHeight="15" x14ac:dyDescent="0.25"/>
  <cols>
    <col min="1" max="1" width="10.7109375" customWidth="1"/>
    <col min="2" max="2" width="17" customWidth="1"/>
    <col min="3" max="3" width="14" customWidth="1"/>
    <col min="4" max="4" width="13.7109375" customWidth="1"/>
    <col min="5" max="5" width="11.85546875" customWidth="1"/>
    <col min="7" max="7" width="16.7109375" customWidth="1"/>
    <col min="8" max="8" width="12.5703125" customWidth="1"/>
    <col min="9" max="9" width="12.7109375" customWidth="1"/>
    <col min="10" max="10" width="11.7109375" customWidth="1"/>
    <col min="11" max="11" width="15.85546875" customWidth="1"/>
    <col min="15" max="15" width="12.42578125" customWidth="1"/>
    <col min="16" max="16" width="12.28515625" customWidth="1"/>
    <col min="17" max="17" width="12.7109375" customWidth="1"/>
    <col min="18" max="18" width="14.42578125" customWidth="1"/>
    <col min="19" max="19" width="7.7109375" customWidth="1"/>
    <col min="20" max="20" width="14" customWidth="1"/>
  </cols>
  <sheetData>
    <row r="3" spans="1:20" ht="15.75" x14ac:dyDescent="0.25">
      <c r="A3" s="1" t="s">
        <v>0</v>
      </c>
      <c r="B3" s="2"/>
      <c r="C3" s="3" t="s">
        <v>70</v>
      </c>
      <c r="D3" s="4"/>
      <c r="E3" s="4"/>
      <c r="F3" s="4"/>
    </row>
    <row r="5" spans="1:20" x14ac:dyDescent="0.25">
      <c r="A5" s="5" t="s">
        <v>55</v>
      </c>
      <c r="B5" s="6"/>
      <c r="D5" s="36">
        <v>30858.76</v>
      </c>
      <c r="H5" s="7"/>
    </row>
    <row r="6" spans="1:20" x14ac:dyDescent="0.25">
      <c r="A6" s="8" t="s">
        <v>56</v>
      </c>
      <c r="B6" s="8"/>
      <c r="C6" s="8"/>
      <c r="D6" s="36">
        <v>29858.76</v>
      </c>
      <c r="G6" s="31"/>
    </row>
    <row r="7" spans="1:20" x14ac:dyDescent="0.25">
      <c r="A7" s="5" t="s">
        <v>57</v>
      </c>
      <c r="B7" s="6"/>
      <c r="D7" s="33">
        <v>33178.879999999997</v>
      </c>
      <c r="E7" s="8" t="s">
        <v>50</v>
      </c>
      <c r="F7" s="8"/>
      <c r="G7" s="8"/>
    </row>
    <row r="8" spans="1:20" x14ac:dyDescent="0.25">
      <c r="A8" s="8" t="s">
        <v>58</v>
      </c>
      <c r="B8" s="8"/>
      <c r="C8" s="8"/>
      <c r="D8" s="30">
        <v>31928.880000000001</v>
      </c>
      <c r="E8" s="8" t="s">
        <v>59</v>
      </c>
      <c r="F8" s="8"/>
      <c r="G8" s="8"/>
      <c r="H8" s="8"/>
    </row>
    <row r="9" spans="1:20" x14ac:dyDescent="0.25">
      <c r="D9" s="35"/>
    </row>
    <row r="10" spans="1:20" x14ac:dyDescent="0.25">
      <c r="A10" s="39" t="s">
        <v>52</v>
      </c>
      <c r="B10" s="39"/>
      <c r="C10" s="6"/>
      <c r="D10" s="36"/>
      <c r="E10" s="39" t="s">
        <v>53</v>
      </c>
      <c r="F10" s="39"/>
      <c r="G10" s="39"/>
      <c r="H10" s="39"/>
    </row>
    <row r="11" spans="1:20" x14ac:dyDescent="0.25">
      <c r="A11" s="10" t="s">
        <v>1</v>
      </c>
      <c r="B11" s="11"/>
      <c r="E11" s="12" t="s">
        <v>2</v>
      </c>
      <c r="F11" s="13"/>
      <c r="G11" s="13"/>
      <c r="H11" s="13"/>
      <c r="I11" s="12" t="s">
        <v>3</v>
      </c>
      <c r="L11" s="9" t="s">
        <v>69</v>
      </c>
      <c r="P11" s="29"/>
      <c r="Q11" s="28"/>
      <c r="T11" s="28"/>
    </row>
    <row r="12" spans="1:20" x14ac:dyDescent="0.25">
      <c r="A12" t="s">
        <v>60</v>
      </c>
      <c r="C12" s="33">
        <v>13200.69</v>
      </c>
      <c r="D12" s="30"/>
      <c r="E12" t="s">
        <v>4</v>
      </c>
      <c r="G12" s="15" t="s">
        <v>38</v>
      </c>
      <c r="H12" s="14">
        <v>2500</v>
      </c>
      <c r="I12" t="s">
        <v>5</v>
      </c>
      <c r="J12" s="16"/>
      <c r="M12" s="8"/>
      <c r="N12" s="8"/>
      <c r="O12" s="14"/>
      <c r="P12" s="7"/>
      <c r="T12" s="14"/>
    </row>
    <row r="13" spans="1:20" x14ac:dyDescent="0.25">
      <c r="E13" t="s">
        <v>6</v>
      </c>
      <c r="H13" s="14">
        <v>1750</v>
      </c>
      <c r="I13" t="s">
        <v>7</v>
      </c>
      <c r="J13" s="16"/>
      <c r="O13" s="14"/>
    </row>
    <row r="14" spans="1:20" x14ac:dyDescent="0.25">
      <c r="C14" s="14"/>
      <c r="E14" t="s">
        <v>8</v>
      </c>
      <c r="H14" s="14"/>
      <c r="O14" s="14"/>
    </row>
    <row r="15" spans="1:20" x14ac:dyDescent="0.25">
      <c r="C15" s="30"/>
      <c r="F15" t="s">
        <v>9</v>
      </c>
      <c r="H15" s="14">
        <v>0</v>
      </c>
      <c r="I15" t="s">
        <v>38</v>
      </c>
      <c r="O15" s="14"/>
    </row>
    <row r="16" spans="1:20" x14ac:dyDescent="0.25">
      <c r="C16" s="14"/>
      <c r="F16" t="s">
        <v>63</v>
      </c>
      <c r="H16" s="14">
        <v>253.55</v>
      </c>
      <c r="I16" s="14" t="s">
        <v>38</v>
      </c>
      <c r="L16" s="8"/>
      <c r="M16" s="8"/>
      <c r="N16" s="8"/>
      <c r="O16" s="19"/>
    </row>
    <row r="17" spans="3:20" x14ac:dyDescent="0.25">
      <c r="C17" s="14"/>
      <c r="F17" t="s">
        <v>10</v>
      </c>
      <c r="H17" s="14">
        <v>0</v>
      </c>
      <c r="N17" t="s">
        <v>38</v>
      </c>
    </row>
    <row r="18" spans="3:20" x14ac:dyDescent="0.25">
      <c r="C18" s="14"/>
      <c r="F18" t="s">
        <v>11</v>
      </c>
      <c r="H18" s="14"/>
      <c r="I18" s="17"/>
      <c r="J18" s="17"/>
    </row>
    <row r="19" spans="3:20" x14ac:dyDescent="0.25">
      <c r="C19" s="14"/>
      <c r="F19" t="s">
        <v>12</v>
      </c>
      <c r="H19" s="14">
        <v>0</v>
      </c>
      <c r="T19" s="14"/>
    </row>
    <row r="20" spans="3:20" x14ac:dyDescent="0.25">
      <c r="C20" s="14"/>
      <c r="F20" t="s">
        <v>13</v>
      </c>
      <c r="H20" s="14">
        <v>0</v>
      </c>
      <c r="I20" s="16"/>
      <c r="L20" s="9" t="s">
        <v>64</v>
      </c>
      <c r="T20" s="14"/>
    </row>
    <row r="21" spans="3:20" x14ac:dyDescent="0.25">
      <c r="C21" s="14"/>
      <c r="F21" t="s">
        <v>14</v>
      </c>
      <c r="H21" s="14"/>
      <c r="I21" t="s">
        <v>38</v>
      </c>
      <c r="L21" t="s">
        <v>18</v>
      </c>
      <c r="O21" s="40">
        <v>939.16</v>
      </c>
      <c r="P21" s="38"/>
      <c r="T21" s="14"/>
    </row>
    <row r="22" spans="3:20" x14ac:dyDescent="0.25">
      <c r="C22" s="14"/>
      <c r="F22" t="s">
        <v>15</v>
      </c>
      <c r="H22" s="14">
        <v>0</v>
      </c>
      <c r="L22" t="s">
        <v>20</v>
      </c>
      <c r="N22" t="s">
        <v>38</v>
      </c>
      <c r="O22" s="14">
        <v>1522.73</v>
      </c>
      <c r="Q22" s="14"/>
      <c r="T22" s="14"/>
    </row>
    <row r="23" spans="3:20" x14ac:dyDescent="0.25">
      <c r="C23" s="14"/>
      <c r="F23" t="s">
        <v>16</v>
      </c>
      <c r="H23" s="14">
        <v>0</v>
      </c>
      <c r="L23" t="s">
        <v>39</v>
      </c>
      <c r="O23" s="14">
        <v>1515</v>
      </c>
      <c r="Q23" s="14"/>
      <c r="T23" s="14"/>
    </row>
    <row r="24" spans="3:20" x14ac:dyDescent="0.25">
      <c r="C24" s="14"/>
      <c r="F24" t="s">
        <v>17</v>
      </c>
      <c r="G24" s="20"/>
      <c r="H24" s="32"/>
      <c r="I24" t="s">
        <v>38</v>
      </c>
      <c r="L24" t="s">
        <v>23</v>
      </c>
      <c r="O24" s="14">
        <v>1689.04</v>
      </c>
      <c r="Q24" s="14"/>
      <c r="T24" s="14"/>
    </row>
    <row r="25" spans="3:20" x14ac:dyDescent="0.25">
      <c r="C25" s="14"/>
      <c r="F25" t="s">
        <v>45</v>
      </c>
      <c r="H25" s="14">
        <v>0</v>
      </c>
      <c r="L25" t="s">
        <v>51</v>
      </c>
      <c r="O25" s="14">
        <v>0</v>
      </c>
      <c r="P25" t="s">
        <v>65</v>
      </c>
      <c r="Q25" s="14"/>
      <c r="T25" s="14"/>
    </row>
    <row r="26" spans="3:20" x14ac:dyDescent="0.25">
      <c r="C26" s="14"/>
      <c r="F26" t="s">
        <v>47</v>
      </c>
      <c r="H26" s="14">
        <v>0</v>
      </c>
      <c r="J26" t="s">
        <v>38</v>
      </c>
      <c r="L26" s="8" t="s">
        <v>48</v>
      </c>
      <c r="M26" s="8"/>
      <c r="N26" s="8"/>
      <c r="O26" s="19">
        <f>SUM(O21:O25)</f>
        <v>5665.93</v>
      </c>
      <c r="Q26" s="27"/>
      <c r="R26" s="18"/>
      <c r="T26" s="14"/>
    </row>
    <row r="27" spans="3:20" x14ac:dyDescent="0.25">
      <c r="C27" s="14"/>
      <c r="F27" t="s">
        <v>62</v>
      </c>
      <c r="H27" s="14">
        <v>150</v>
      </c>
      <c r="T27" s="14"/>
    </row>
    <row r="28" spans="3:20" x14ac:dyDescent="0.25">
      <c r="C28" s="14"/>
      <c r="H28" s="14"/>
      <c r="T28" s="14"/>
    </row>
    <row r="29" spans="3:20" x14ac:dyDescent="0.25">
      <c r="C29" s="14"/>
      <c r="Q29" t="s">
        <v>38</v>
      </c>
      <c r="T29" s="14"/>
    </row>
    <row r="30" spans="3:20" x14ac:dyDescent="0.25">
      <c r="C30" s="14"/>
      <c r="E30" s="12" t="s">
        <v>19</v>
      </c>
      <c r="F30" s="13"/>
      <c r="G30" s="13"/>
      <c r="H30" s="21"/>
      <c r="I30" s="13"/>
      <c r="T30" s="14"/>
    </row>
    <row r="31" spans="3:20" x14ac:dyDescent="0.25">
      <c r="C31" s="14"/>
      <c r="E31" t="s">
        <v>21</v>
      </c>
      <c r="H31" s="14">
        <v>0</v>
      </c>
      <c r="T31" s="14"/>
    </row>
    <row r="32" spans="3:20" x14ac:dyDescent="0.25">
      <c r="C32" s="14"/>
      <c r="E32" t="s">
        <v>22</v>
      </c>
      <c r="H32" s="14" t="s">
        <v>40</v>
      </c>
      <c r="T32" s="14"/>
    </row>
    <row r="33" spans="1:20" x14ac:dyDescent="0.25">
      <c r="C33" s="14"/>
      <c r="E33" t="s">
        <v>24</v>
      </c>
      <c r="H33" s="14" t="s">
        <v>40</v>
      </c>
      <c r="T33" s="14"/>
    </row>
    <row r="34" spans="1:20" x14ac:dyDescent="0.25">
      <c r="C34" s="14"/>
      <c r="E34" t="s">
        <v>25</v>
      </c>
      <c r="H34" s="14" t="s">
        <v>40</v>
      </c>
      <c r="L34" t="s">
        <v>38</v>
      </c>
      <c r="T34" s="14"/>
    </row>
    <row r="35" spans="1:20" x14ac:dyDescent="0.25">
      <c r="E35" t="s">
        <v>26</v>
      </c>
      <c r="H35" s="14">
        <v>300</v>
      </c>
      <c r="I35" t="s">
        <v>42</v>
      </c>
      <c r="T35" s="27"/>
    </row>
    <row r="36" spans="1:20" x14ac:dyDescent="0.25">
      <c r="A36" s="22" t="s">
        <v>29</v>
      </c>
      <c r="B36" s="11"/>
      <c r="C36" s="14"/>
      <c r="E36" t="s">
        <v>27</v>
      </c>
      <c r="H36" s="14">
        <v>0</v>
      </c>
    </row>
    <row r="37" spans="1:20" x14ac:dyDescent="0.25">
      <c r="A37" t="s">
        <v>18</v>
      </c>
      <c r="C37" s="40">
        <v>939.16</v>
      </c>
      <c r="D37" t="s">
        <v>38</v>
      </c>
      <c r="E37" t="s">
        <v>28</v>
      </c>
      <c r="H37" s="14" t="s">
        <v>40</v>
      </c>
    </row>
    <row r="38" spans="1:20" x14ac:dyDescent="0.25">
      <c r="A38" t="s">
        <v>20</v>
      </c>
      <c r="C38" s="14">
        <v>1240</v>
      </c>
    </row>
    <row r="39" spans="1:20" x14ac:dyDescent="0.25">
      <c r="A39" t="s">
        <v>39</v>
      </c>
      <c r="C39" s="14">
        <v>0</v>
      </c>
      <c r="E39" s="12" t="s">
        <v>41</v>
      </c>
      <c r="F39" s="23"/>
      <c r="G39" s="24"/>
      <c r="H39" s="21"/>
      <c r="I39" s="21"/>
      <c r="L39" s="16"/>
      <c r="M39" s="16"/>
      <c r="N39" s="16"/>
      <c r="O39" s="16"/>
      <c r="P39" s="16"/>
      <c r="Q39" s="16"/>
    </row>
    <row r="40" spans="1:20" x14ac:dyDescent="0.25">
      <c r="A40" t="s">
        <v>23</v>
      </c>
      <c r="C40" s="14">
        <v>2800</v>
      </c>
      <c r="E40" t="s">
        <v>30</v>
      </c>
      <c r="H40" s="14">
        <v>1800</v>
      </c>
      <c r="I40" t="s">
        <v>38</v>
      </c>
      <c r="J40" s="16"/>
      <c r="K40" s="16"/>
    </row>
    <row r="41" spans="1:20" x14ac:dyDescent="0.25">
      <c r="A41" t="s">
        <v>49</v>
      </c>
      <c r="C41" s="14">
        <v>202.48</v>
      </c>
      <c r="D41" t="s">
        <v>38</v>
      </c>
      <c r="E41" t="s">
        <v>20</v>
      </c>
      <c r="H41" s="14">
        <v>2200</v>
      </c>
    </row>
    <row r="42" spans="1:20" x14ac:dyDescent="0.25">
      <c r="A42" t="s">
        <v>21</v>
      </c>
      <c r="C42" s="14"/>
      <c r="D42" t="s">
        <v>38</v>
      </c>
      <c r="E42" t="s">
        <v>39</v>
      </c>
      <c r="H42" s="14">
        <v>550</v>
      </c>
      <c r="I42" t="s">
        <v>31</v>
      </c>
    </row>
    <row r="43" spans="1:20" x14ac:dyDescent="0.25">
      <c r="A43" t="s">
        <v>61</v>
      </c>
      <c r="C43" s="14">
        <v>150</v>
      </c>
      <c r="E43" t="s">
        <v>23</v>
      </c>
      <c r="H43" s="14">
        <v>1500</v>
      </c>
      <c r="I43" t="s">
        <v>32</v>
      </c>
    </row>
    <row r="44" spans="1:20" x14ac:dyDescent="0.25">
      <c r="C44" s="14">
        <v>0</v>
      </c>
      <c r="E44" t="s">
        <v>51</v>
      </c>
      <c r="H44" s="14">
        <v>5400</v>
      </c>
      <c r="I44" t="s">
        <v>66</v>
      </c>
    </row>
    <row r="45" spans="1:20" x14ac:dyDescent="0.25">
      <c r="E45" t="s">
        <v>22</v>
      </c>
      <c r="H45" s="14">
        <v>0</v>
      </c>
      <c r="I45" t="s">
        <v>38</v>
      </c>
    </row>
    <row r="46" spans="1:20" x14ac:dyDescent="0.25">
      <c r="A46" s="22" t="s">
        <v>33</v>
      </c>
      <c r="B46" s="11"/>
      <c r="C46" s="30"/>
      <c r="E46" s="16"/>
      <c r="G46" s="15"/>
    </row>
    <row r="47" spans="1:20" x14ac:dyDescent="0.25">
      <c r="A47" t="s">
        <v>34</v>
      </c>
      <c r="C47" s="14">
        <v>0.5</v>
      </c>
      <c r="E47" s="16"/>
      <c r="G47" s="15"/>
      <c r="H47" s="14"/>
    </row>
    <row r="48" spans="1:20" x14ac:dyDescent="0.25">
      <c r="A48" t="s">
        <v>35</v>
      </c>
      <c r="C48" s="14">
        <v>0</v>
      </c>
      <c r="F48" s="20"/>
      <c r="G48" s="15"/>
      <c r="K48" s="25"/>
    </row>
    <row r="49" spans="1:13" x14ac:dyDescent="0.25">
      <c r="A49" t="s">
        <v>46</v>
      </c>
      <c r="C49" s="37">
        <v>-59.16</v>
      </c>
      <c r="D49" s="38"/>
      <c r="H49" s="27"/>
      <c r="K49" s="25"/>
    </row>
    <row r="50" spans="1:13" x14ac:dyDescent="0.25">
      <c r="C50" s="34"/>
      <c r="D50" s="16"/>
      <c r="K50" s="25"/>
    </row>
    <row r="51" spans="1:13" x14ac:dyDescent="0.25">
      <c r="A51" s="22" t="s">
        <v>36</v>
      </c>
      <c r="B51" s="11"/>
      <c r="C51" s="19">
        <f>SUM(C12:C50)</f>
        <v>18473.669999999998</v>
      </c>
      <c r="E51" s="26" t="s">
        <v>37</v>
      </c>
      <c r="F51" s="26"/>
      <c r="G51" s="26"/>
      <c r="H51" s="7">
        <f>SUM(H12:H45)</f>
        <v>16403.55</v>
      </c>
      <c r="J51" s="25"/>
    </row>
    <row r="52" spans="1:13" x14ac:dyDescent="0.25">
      <c r="L52" s="16"/>
      <c r="M52" s="16"/>
    </row>
    <row r="53" spans="1:13" x14ac:dyDescent="0.25">
      <c r="B53" s="27"/>
      <c r="D53" s="8" t="s">
        <v>67</v>
      </c>
      <c r="E53" s="8"/>
      <c r="F53" s="8"/>
      <c r="H53" s="31">
        <v>29858.76</v>
      </c>
      <c r="I53" s="31"/>
      <c r="J53" s="31"/>
    </row>
    <row r="54" spans="1:13" x14ac:dyDescent="0.25">
      <c r="D54" s="8" t="s">
        <v>68</v>
      </c>
      <c r="E54" s="8"/>
      <c r="F54" s="8"/>
      <c r="H54" s="31">
        <v>31928.880000000001</v>
      </c>
      <c r="J54" s="16"/>
    </row>
    <row r="55" spans="1:13" x14ac:dyDescent="0.25">
      <c r="A55" s="8" t="s">
        <v>54</v>
      </c>
      <c r="B55" s="31"/>
      <c r="C55" s="31">
        <v>2070.12</v>
      </c>
      <c r="D55" s="8" t="s">
        <v>43</v>
      </c>
      <c r="E55" s="8"/>
      <c r="F55" s="8"/>
      <c r="G55" s="8"/>
      <c r="H55" s="31">
        <v>2070.12</v>
      </c>
      <c r="I55" s="8" t="s">
        <v>44</v>
      </c>
    </row>
    <row r="56" spans="1:13" x14ac:dyDescent="0.25">
      <c r="E56" t="s">
        <v>38</v>
      </c>
      <c r="H56" s="31"/>
    </row>
    <row r="57" spans="1:13" x14ac:dyDescent="0.25">
      <c r="A57" s="9"/>
      <c r="H57" t="s">
        <v>38</v>
      </c>
    </row>
  </sheetData>
  <mergeCells count="2">
    <mergeCell ref="A10:B10"/>
    <mergeCell ref="E10:H10"/>
  </mergeCells>
  <phoneticPr fontId="10" type="noConversion"/>
  <pageMargins left="0.7" right="0.7" top="0.75" bottom="0.75" header="0.3" footer="0.3"/>
  <pageSetup scale="58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1E3CF6D-7936-4EDE-92F2-51AED2BF48D3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Mike</dc:creator>
  <cp:lastModifiedBy>Mike Schaeffer</cp:lastModifiedBy>
  <cp:lastPrinted>2025-01-04T04:14:40Z</cp:lastPrinted>
  <dcterms:created xsi:type="dcterms:W3CDTF">2022-09-04T21:07:05Z</dcterms:created>
  <dcterms:modified xsi:type="dcterms:W3CDTF">2025-01-16T05:00:14Z</dcterms:modified>
</cp:coreProperties>
</file>